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eonie\Documents\Privat\#Pfadfinder\Nextcloud\Biber\202526\"/>
    </mc:Choice>
  </mc:AlternateContent>
  <xr:revisionPtr revIDLastSave="0" documentId="13_ncr:1_{7B109516-35C8-45FB-BA86-300E399282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ber Bestellung" sheetId="1" r:id="rId1"/>
  </sheets>
  <definedNames>
    <definedName name="_xlnm.Print_Area" localSheetId="0">'Biber Bestellung'!$A$1:$L$35</definedName>
    <definedName name="_xlnm.Print_Titles" localSheetId="0">'Biber Bestellung'!$6:$8</definedName>
    <definedName name="Z_CA22A3BB_DD83_7645_9E82_ADD22F36F8AD_.wvu.PrintArea" localSheetId="0" hidden="1">'Biber Bestellung'!$A$1:$L$10</definedName>
    <definedName name="Z_CA22A3BB_DD83_7645_9E82_ADD22F36F8AD_.wvu.PrintTitles" localSheetId="0" hidden="1">'Biber Bestellung'!$7:$8</definedName>
  </definedNames>
  <calcPr calcId="191029"/>
  <customWorkbookViews>
    <customWorkbookView name="Meckpec - Persönliche Ansicht" guid="{CA22A3BB-DD83-7645-9E82-ADD22F36F8AD}" mergeInterval="0" personalView="1" yWindow="86" windowWidth="1258" windowHeight="619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J30" i="1"/>
  <c r="L32" i="1" s="1"/>
  <c r="I29" i="1"/>
  <c r="H28" i="1"/>
  <c r="G26" i="1"/>
  <c r="F25" i="1"/>
  <c r="E24" i="1"/>
  <c r="D23" i="1"/>
  <c r="L27" i="1" s="1"/>
  <c r="J19" i="1"/>
  <c r="J9" i="1" s="1"/>
  <c r="K20" i="1"/>
  <c r="I18" i="1"/>
  <c r="I9" i="1" s="1"/>
  <c r="K9" i="1" l="1"/>
  <c r="H17" i="1"/>
  <c r="D12" i="1"/>
  <c r="D9" i="1" s="1"/>
  <c r="E13" i="1"/>
  <c r="E9" i="1" s="1"/>
  <c r="F14" i="1"/>
  <c r="F9" i="1" s="1"/>
  <c r="G15" i="1"/>
  <c r="G9" i="1" s="1"/>
  <c r="L21" i="1" l="1"/>
  <c r="H9" i="1"/>
  <c r="L16" i="1"/>
</calcChain>
</file>

<file path=xl/sharedStrings.xml><?xml version="1.0" encoding="utf-8"?>
<sst xmlns="http://schemas.openxmlformats.org/spreadsheetml/2006/main" count="52" uniqueCount="40">
  <si>
    <t>Name</t>
  </si>
  <si>
    <t>Stk.</t>
  </si>
  <si>
    <t>IBAN:</t>
  </si>
  <si>
    <t>AT411500004161147956</t>
  </si>
  <si>
    <t>Artikel</t>
  </si>
  <si>
    <t xml:space="preserve">Biber Scoutshop Bestellung November 2025                                                                                             </t>
  </si>
  <si>
    <t>LK</t>
  </si>
  <si>
    <t>Halstuch inkl. Knoten</t>
  </si>
  <si>
    <t>S 
7-8 J 
(Gr. 128)</t>
  </si>
  <si>
    <t>M 
9-11 J 
(Gr. 134-146)</t>
  </si>
  <si>
    <t>Biberkappe</t>
  </si>
  <si>
    <t>Restbestand 
(nur in BAR)</t>
  </si>
  <si>
    <t xml:space="preserve">Hauben  </t>
  </si>
  <si>
    <t xml:space="preserve">blau 
(dickerer Stoff) </t>
  </si>
  <si>
    <t xml:space="preserve">grau 
(dünnerer Stoff) </t>
  </si>
  <si>
    <t>graue Haube</t>
  </si>
  <si>
    <t>blaue Haube</t>
  </si>
  <si>
    <t>Summe SCOUT SHOP Bestellung:</t>
  </si>
  <si>
    <t>Summen</t>
  </si>
  <si>
    <t>Summe Restbestand (NUR IN BAR)</t>
  </si>
  <si>
    <t>PREISE</t>
  </si>
  <si>
    <t>Konto:</t>
  </si>
  <si>
    <t xml:space="preserve">SCOUT SHOP - Uniform </t>
  </si>
  <si>
    <t>XS 
(Gr. 122-128)</t>
  </si>
  <si>
    <t>S  
(Gr. 134-140)</t>
  </si>
  <si>
    <t>ALTES Biber T-Shirt (gelb)</t>
  </si>
  <si>
    <t>NEUES Biber T-Shirt (rot)</t>
  </si>
  <si>
    <t>XS Biber T-Shirt (Gr. 122-128)</t>
  </si>
  <si>
    <t>S Biber T-Shirt (Gr. 134-140)</t>
  </si>
  <si>
    <t>Stand: 17.10.2025</t>
  </si>
  <si>
    <t>biber.leitung.ebreichsdorf@gmail.com</t>
  </si>
  <si>
    <t xml:space="preserve">Das ausgefüllte Formular bitte per Mail an: </t>
  </si>
  <si>
    <t>Wenn Ihr etwas nicht bestellen wollt, bitte das Feld leer lassen.</t>
  </si>
  <si>
    <t>Gesamtanzahl</t>
  </si>
  <si>
    <t>ALTES S Biber T-Shirt 7-8 J (Gr. 128)</t>
  </si>
  <si>
    <t>ALTES M Biber T-Shirt 9-11 J (Gr. 134-146)</t>
  </si>
  <si>
    <t>Bibervorname Bibernachname</t>
  </si>
  <si>
    <t xml:space="preserve">Niederösterreichische Pfadfinder </t>
  </si>
  <si>
    <r>
      <t>Die Summe mit Zahlungsreferenz "</t>
    </r>
    <r>
      <rPr>
        <b/>
        <sz val="10"/>
        <color rgb="FF000000"/>
        <rFont val="Calibri"/>
        <family val="2"/>
        <scheme val="minor"/>
      </rPr>
      <t>Biber_Vorname Nachname</t>
    </r>
    <r>
      <rPr>
        <sz val="10"/>
        <color rgb="FF000000"/>
        <rFont val="Calibri"/>
        <family val="2"/>
        <scheme val="minor"/>
      </rPr>
      <t>" bitte überweisen an:</t>
    </r>
  </si>
  <si>
    <r>
      <t xml:space="preserve">Bitte den Namen und die gewünschte Anzahl der Artikel in die </t>
    </r>
    <r>
      <rPr>
        <b/>
        <sz val="12"/>
        <color rgb="FFFF0000"/>
        <rFont val="Calibri"/>
        <family val="2"/>
      </rPr>
      <t>rot</t>
    </r>
    <r>
      <rPr>
        <b/>
        <sz val="12"/>
        <rFont val="Calibri"/>
        <family val="2"/>
      </rPr>
      <t xml:space="preserve"> </t>
    </r>
    <r>
      <rPr>
        <b/>
        <sz val="12"/>
        <color rgb="FFFF0000"/>
        <rFont val="Calibri"/>
        <family val="2"/>
      </rPr>
      <t>markierten Felder</t>
    </r>
    <r>
      <rPr>
        <b/>
        <sz val="12"/>
        <rFont val="Calibri"/>
        <family val="2"/>
      </rPr>
      <t xml:space="preserve"> eingeben.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</si>
</sst>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\ &quot;Stk.&quot;"/>
    <numFmt numFmtId="165" formatCode="dd\.mm\.yyyy;@"/>
  </numFmts>
  <fonts count="20" x14ac:knownFonts="1">
    <font>
      <sz val="10"/>
      <color rgb="FF000000"/>
      <name val="Times New Roman"/>
    </font>
    <font>
      <b/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0"/>
      <color rgb="FF000000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rgb="FF000000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  <charset val="1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theme="1"/>
      </right>
      <top style="thin">
        <color auto="1"/>
      </top>
      <bottom style="medium">
        <color auto="1"/>
      </bottom>
      <diagonal/>
    </border>
    <border>
      <left/>
      <right style="medium">
        <color theme="1"/>
      </right>
      <top style="thin">
        <color auto="1"/>
      </top>
      <bottom style="medium">
        <color auto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theme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thin">
        <color indexed="64"/>
      </bottom>
      <diagonal/>
    </border>
  </borders>
  <cellStyleXfs count="7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/>
    <xf numFmtId="0" fontId="10" fillId="0" borderId="0"/>
    <xf numFmtId="0" fontId="13" fillId="0" borderId="0"/>
    <xf numFmtId="0" fontId="12" fillId="0" borderId="0"/>
  </cellStyleXfs>
  <cellXfs count="134">
    <xf numFmtId="0" fontId="0" fillId="0" borderId="0" xfId="0"/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2" borderId="15" xfId="0" applyNumberFormat="1" applyFont="1" applyFill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2" fontId="5" fillId="0" borderId="28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43" xfId="0" applyFont="1" applyBorder="1" applyAlignment="1">
      <alignment vertical="center"/>
    </xf>
    <xf numFmtId="0" fontId="5" fillId="0" borderId="43" xfId="0" applyFont="1" applyBorder="1"/>
    <xf numFmtId="2" fontId="5" fillId="0" borderId="43" xfId="0" applyNumberFormat="1" applyFont="1" applyBorder="1" applyAlignment="1">
      <alignment horizontal="center" vertical="center"/>
    </xf>
    <xf numFmtId="2" fontId="6" fillId="0" borderId="43" xfId="0" applyNumberFormat="1" applyFont="1" applyBorder="1" applyAlignment="1">
      <alignment horizontal="center" vertical="center"/>
    </xf>
    <xf numFmtId="0" fontId="5" fillId="4" borderId="6" xfId="0" applyFont="1" applyFill="1" applyBorder="1"/>
    <xf numFmtId="2" fontId="5" fillId="4" borderId="6" xfId="0" applyNumberFormat="1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2" fontId="6" fillId="0" borderId="17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46" xfId="0" applyNumberFormat="1" applyFont="1" applyBorder="1" applyAlignment="1">
      <alignment horizontal="center" vertical="center"/>
    </xf>
    <xf numFmtId="2" fontId="6" fillId="0" borderId="48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5" fillId="0" borderId="51" xfId="0" applyNumberFormat="1" applyFont="1" applyBorder="1" applyAlignment="1">
      <alignment horizontal="center" vertical="center"/>
    </xf>
    <xf numFmtId="2" fontId="5" fillId="0" borderId="52" xfId="0" applyNumberFormat="1" applyFont="1" applyBorder="1" applyAlignment="1">
      <alignment horizontal="center" vertical="center"/>
    </xf>
    <xf numFmtId="2" fontId="5" fillId="0" borderId="50" xfId="0" applyNumberFormat="1" applyFont="1" applyBorder="1" applyAlignment="1">
      <alignment horizontal="center" vertical="center"/>
    </xf>
    <xf numFmtId="2" fontId="5" fillId="0" borderId="54" xfId="0" applyNumberFormat="1" applyFont="1" applyBorder="1" applyAlignment="1">
      <alignment horizontal="center" vertical="center"/>
    </xf>
    <xf numFmtId="0" fontId="5" fillId="6" borderId="3" xfId="0" applyFont="1" applyFill="1" applyBorder="1" applyAlignment="1" applyProtection="1">
      <alignment horizontal="center" vertical="center"/>
      <protection locked="0"/>
    </xf>
    <xf numFmtId="2" fontId="5" fillId="2" borderId="16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1" fillId="5" borderId="47" xfId="0" applyNumberFormat="1" applyFont="1" applyFill="1" applyBorder="1" applyAlignment="1">
      <alignment horizontal="center" vertical="center"/>
    </xf>
    <xf numFmtId="0" fontId="5" fillId="6" borderId="49" xfId="0" applyFont="1" applyFill="1" applyBorder="1" applyAlignment="1" applyProtection="1">
      <alignment horizontal="center" vertical="center"/>
      <protection locked="0"/>
    </xf>
    <xf numFmtId="2" fontId="5" fillId="0" borderId="0" xfId="0" applyNumberFormat="1" applyFont="1" applyAlignment="1">
      <alignment horizontal="center" vertical="center"/>
    </xf>
    <xf numFmtId="2" fontId="5" fillId="0" borderId="48" xfId="0" applyNumberFormat="1" applyFont="1" applyBorder="1" applyAlignment="1">
      <alignment horizontal="center" vertical="center"/>
    </xf>
    <xf numFmtId="2" fontId="5" fillId="4" borderId="53" xfId="0" applyNumberFormat="1" applyFont="1" applyFill="1" applyBorder="1" applyAlignment="1">
      <alignment horizontal="center" vertical="center"/>
    </xf>
    <xf numFmtId="0" fontId="5" fillId="6" borderId="5" xfId="0" applyFont="1" applyFill="1" applyBorder="1" applyAlignment="1" applyProtection="1">
      <alignment horizontal="center" vertical="center"/>
      <protection locked="0"/>
    </xf>
    <xf numFmtId="2" fontId="5" fillId="7" borderId="1" xfId="0" applyNumberFormat="1" applyFont="1" applyFill="1" applyBorder="1" applyAlignment="1">
      <alignment horizontal="center" vertical="center"/>
    </xf>
    <xf numFmtId="2" fontId="5" fillId="7" borderId="7" xfId="0" applyNumberFormat="1" applyFont="1" applyFill="1" applyBorder="1" applyAlignment="1">
      <alignment horizontal="center" vertical="center"/>
    </xf>
    <xf numFmtId="2" fontId="5" fillId="7" borderId="11" xfId="0" applyNumberFormat="1" applyFont="1" applyFill="1" applyBorder="1" applyAlignment="1">
      <alignment horizontal="center" vertical="center"/>
    </xf>
    <xf numFmtId="2" fontId="7" fillId="7" borderId="14" xfId="0" applyNumberFormat="1" applyFont="1" applyFill="1" applyBorder="1" applyAlignment="1">
      <alignment horizontal="center" vertical="center"/>
    </xf>
    <xf numFmtId="0" fontId="7" fillId="7" borderId="10" xfId="0" applyFont="1" applyFill="1" applyBorder="1"/>
    <xf numFmtId="0" fontId="5" fillId="7" borderId="12" xfId="0" applyFont="1" applyFill="1" applyBorder="1"/>
    <xf numFmtId="0" fontId="5" fillId="7" borderId="4" xfId="0" applyFont="1" applyFill="1" applyBorder="1"/>
    <xf numFmtId="0" fontId="5" fillId="4" borderId="50" xfId="0" applyFont="1" applyFill="1" applyBorder="1"/>
    <xf numFmtId="2" fontId="6" fillId="3" borderId="39" xfId="0" applyNumberFormat="1" applyFont="1" applyFill="1" applyBorder="1" applyAlignment="1">
      <alignment horizontal="center" vertical="center" wrapText="1"/>
    </xf>
    <xf numFmtId="2" fontId="6" fillId="3" borderId="4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2" fontId="6" fillId="8" borderId="24" xfId="0" applyNumberFormat="1" applyFont="1" applyFill="1" applyBorder="1" applyAlignment="1">
      <alignment horizontal="center" vertical="center"/>
    </xf>
    <xf numFmtId="2" fontId="6" fillId="8" borderId="23" xfId="0" applyNumberFormat="1" applyFont="1" applyFill="1" applyBorder="1" applyAlignment="1">
      <alignment horizontal="center" vertical="center"/>
    </xf>
    <xf numFmtId="0" fontId="5" fillId="0" borderId="56" xfId="0" applyFont="1" applyBorder="1"/>
    <xf numFmtId="164" fontId="6" fillId="3" borderId="57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9" fillId="8" borderId="41" xfId="0" applyFont="1" applyFill="1" applyBorder="1" applyAlignment="1">
      <alignment horizontal="center" vertical="center"/>
    </xf>
    <xf numFmtId="0" fontId="9" fillId="8" borderId="32" xfId="0" applyFont="1" applyFill="1" applyBorder="1" applyAlignment="1">
      <alignment horizontal="center" vertical="center"/>
    </xf>
    <xf numFmtId="2" fontId="6" fillId="8" borderId="55" xfId="0" applyNumberFormat="1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right"/>
    </xf>
    <xf numFmtId="0" fontId="6" fillId="3" borderId="44" xfId="0" applyFont="1" applyFill="1" applyBorder="1" applyAlignment="1">
      <alignment horizontal="right"/>
    </xf>
    <xf numFmtId="0" fontId="6" fillId="5" borderId="44" xfId="0" applyFont="1" applyFill="1" applyBorder="1" applyAlignment="1">
      <alignment horizontal="right" vertical="center"/>
    </xf>
    <xf numFmtId="0" fontId="6" fillId="5" borderId="43" xfId="0" applyFont="1" applyFill="1" applyBorder="1" applyAlignment="1">
      <alignment vertical="center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6" fillId="3" borderId="42" xfId="0" applyFont="1" applyFill="1" applyBorder="1" applyAlignment="1" applyProtection="1">
      <alignment horizontal="right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6" fillId="5" borderId="42" xfId="0" applyFont="1" applyFill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6" borderId="58" xfId="0" applyFont="1" applyFill="1" applyBorder="1" applyAlignment="1" applyProtection="1">
      <alignment horizontal="center" vertical="center"/>
      <protection locked="0"/>
    </xf>
    <xf numFmtId="2" fontId="5" fillId="4" borderId="5" xfId="0" applyNumberFormat="1" applyFont="1" applyFill="1" applyBorder="1" applyAlignment="1">
      <alignment horizontal="center" vertical="center"/>
    </xf>
    <xf numFmtId="0" fontId="18" fillId="8" borderId="30" xfId="0" applyFont="1" applyFill="1" applyBorder="1" applyAlignment="1">
      <alignment horizontal="center" vertical="center"/>
    </xf>
    <xf numFmtId="0" fontId="15" fillId="8" borderId="34" xfId="0" applyFont="1" applyFill="1" applyBorder="1" applyAlignment="1">
      <alignment horizontal="center" vertical="center"/>
    </xf>
    <xf numFmtId="0" fontId="16" fillId="8" borderId="42" xfId="0" applyFont="1" applyFill="1" applyBorder="1" applyAlignment="1">
      <alignment horizontal="center" vertical="center" wrapText="1"/>
    </xf>
    <xf numFmtId="164" fontId="6" fillId="5" borderId="59" xfId="0" applyNumberFormat="1" applyFont="1" applyFill="1" applyBorder="1" applyAlignment="1">
      <alignment horizontal="center" vertical="center"/>
    </xf>
    <xf numFmtId="164" fontId="6" fillId="5" borderId="60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2" fontId="5" fillId="5" borderId="21" xfId="0" applyNumberFormat="1" applyFont="1" applyFill="1" applyBorder="1" applyAlignment="1">
      <alignment horizontal="center" vertical="center"/>
    </xf>
    <xf numFmtId="0" fontId="16" fillId="8" borderId="45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/>
    </xf>
    <xf numFmtId="0" fontId="6" fillId="6" borderId="38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7" fillId="3" borderId="45" xfId="0" applyFont="1" applyFill="1" applyBorder="1" applyAlignment="1">
      <alignment horizontal="center" vertical="center" wrapText="1"/>
    </xf>
    <xf numFmtId="0" fontId="17" fillId="3" borderId="41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5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53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14" fillId="3" borderId="42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top"/>
    </xf>
    <xf numFmtId="0" fontId="11" fillId="3" borderId="34" xfId="0" applyFont="1" applyFill="1" applyBorder="1" applyAlignment="1">
      <alignment horizontal="center" vertical="top"/>
    </xf>
    <xf numFmtId="0" fontId="6" fillId="8" borderId="37" xfId="0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0" fontId="14" fillId="5" borderId="43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8" fillId="8" borderId="43" xfId="0" applyFont="1" applyFill="1" applyBorder="1" applyAlignment="1">
      <alignment horizontal="center" vertical="center"/>
    </xf>
    <xf numFmtId="0" fontId="18" fillId="8" borderId="44" xfId="0" applyFont="1" applyFill="1" applyBorder="1" applyAlignment="1">
      <alignment horizontal="center" vertical="center"/>
    </xf>
  </cellXfs>
  <cellStyles count="77">
    <cellStyle name="Besuchter Hyperlink" xfId="56" builtinId="9" hidden="1"/>
    <cellStyle name="Besuchter Hyperlink" xfId="60" builtinId="9" hidden="1"/>
    <cellStyle name="Besuchter Hyperlink" xfId="64" builtinId="9" hidden="1"/>
    <cellStyle name="Besuchter Hyperlink" xfId="68" builtinId="9" hidden="1"/>
    <cellStyle name="Besuchter Hyperlink" xfId="72" builtinId="9" hidden="1"/>
    <cellStyle name="Besuchter Hyperlink" xfId="70" builtinId="9" hidden="1"/>
    <cellStyle name="Besuchter Hyperlink" xfId="66" builtinId="9" hidden="1"/>
    <cellStyle name="Besuchter Hyperlink" xfId="62" builtinId="9" hidden="1"/>
    <cellStyle name="Besuchter Hyperlink" xfId="58" builtinId="9" hidden="1"/>
    <cellStyle name="Besuchter Hyperlink" xfId="54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2" builtinId="9" hidden="1"/>
    <cellStyle name="Besuchter Hyperlink" xfId="50" builtinId="9" hidden="1"/>
    <cellStyle name="Besuchter Hyperlink" xfId="42" builtinId="9" hidden="1"/>
    <cellStyle name="Besuchter Hyperlink" xfId="34" builtinId="9" hidden="1"/>
    <cellStyle name="Besuchter Hyperlink" xfId="26" builtinId="9" hidden="1"/>
    <cellStyle name="Besuchter Hyperlink" xfId="18" builtinId="9" hidden="1"/>
    <cellStyle name="Besuchter Hyperlink" xfId="8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0" builtinId="9" hidden="1"/>
    <cellStyle name="Besuchter Hyperlink" xfId="4" builtinId="9" hidden="1"/>
    <cellStyle name="Besuchter Hyperlink" xfId="6" builtinId="9" hidden="1"/>
    <cellStyle name="Besuchter Hyperlink" xfId="2" builtinId="9" hidden="1"/>
    <cellStyle name="Excel Built-in Normal" xfId="73" xr:uid="{00000000-0005-0000-0000-000024000000}"/>
    <cellStyle name="Excel Built-in Normal 1" xfId="74" xr:uid="{00000000-0005-0000-0000-000025000000}"/>
    <cellStyle name="Excel Built-in Normal 2" xfId="75" xr:uid="{00000000-0005-0000-0000-000026000000}"/>
    <cellStyle name="Link" xfId="47" builtinId="8" hidden="1"/>
    <cellStyle name="Link" xfId="49" builtinId="8" hidden="1"/>
    <cellStyle name="Link" xfId="53" builtinId="8" hidden="1"/>
    <cellStyle name="Link" xfId="55" builtinId="8" hidden="1"/>
    <cellStyle name="Link" xfId="57" builtinId="8" hidden="1"/>
    <cellStyle name="Link" xfId="61" builtinId="8" hidden="1"/>
    <cellStyle name="Link" xfId="63" builtinId="8" hidden="1"/>
    <cellStyle name="Link" xfId="65" builtinId="8" hidden="1"/>
    <cellStyle name="Link" xfId="69" builtinId="8" hidden="1"/>
    <cellStyle name="Link" xfId="71" builtinId="8" hidden="1"/>
    <cellStyle name="Link" xfId="67" builtinId="8" hidden="1"/>
    <cellStyle name="Link" xfId="59" builtinId="8" hidden="1"/>
    <cellStyle name="Link" xfId="51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35" builtinId="8" hidden="1"/>
    <cellStyle name="Link" xfId="19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5" builtinId="8" hidden="1"/>
    <cellStyle name="Link" xfId="7" builtinId="8" hidden="1"/>
    <cellStyle name="Link" xfId="3" builtinId="8" hidden="1"/>
    <cellStyle name="Link" xfId="1" builtinId="8" hidden="1"/>
    <cellStyle name="Standard" xfId="0" builtinId="0"/>
    <cellStyle name="Standard 2" xfId="76" xr:uid="{00000000-0005-0000-0000-00004C000000}"/>
  </cellStyles>
  <dxfs count="0"/>
  <tableStyles count="1" defaultTableStyle="TableStyleMedium2" defaultPivotStyle="PivotStyleLight16">
    <tableStyle name="Invisible" pivot="0" table="0" count="0" xr9:uid="{43A6D0A1-08ED-4C01-AB6D-E12187BD60AA}"/>
  </tableStyles>
  <colors>
    <mruColors>
      <color rgb="FF993300"/>
      <color rgb="FF9FBE5A"/>
      <color rgb="FFA6C266"/>
      <color rgb="FFBDD28E"/>
      <color rgb="FFFF3737"/>
      <color rgb="FFFF6600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ber.leitung.ebreichsdorf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35"/>
  <sheetViews>
    <sheetView tabSelected="1" zoomScale="90" zoomScaleNormal="90" zoomScalePageLayoutView="90" workbookViewId="0">
      <selection activeCell="A12" sqref="A12"/>
    </sheetView>
  </sheetViews>
  <sheetFormatPr baseColWidth="10" defaultColWidth="8.77734375" defaultRowHeight="14.4" x14ac:dyDescent="0.25"/>
  <cols>
    <col min="1" max="1" width="28" style="12" customWidth="1"/>
    <col min="2" max="2" width="6.77734375" style="13" customWidth="1"/>
    <col min="3" max="3" width="36.6640625" style="12" bestFit="1" customWidth="1"/>
    <col min="4" max="4" width="10.33203125" style="12" customWidth="1"/>
    <col min="5" max="5" width="13" style="14" customWidth="1"/>
    <col min="6" max="6" width="13.33203125" style="14" customWidth="1"/>
    <col min="7" max="7" width="12.33203125" style="14" customWidth="1"/>
    <col min="8" max="9" width="10.6640625" style="14" customWidth="1"/>
    <col min="10" max="10" width="10.44140625" style="14" customWidth="1"/>
    <col min="11" max="11" width="13.77734375" style="14" customWidth="1"/>
    <col min="12" max="12" width="9" style="15" customWidth="1"/>
    <col min="13" max="16384" width="8.77734375" style="12"/>
  </cols>
  <sheetData>
    <row r="1" spans="1:12" ht="29.25" customHeight="1" thickBot="1" x14ac:dyDescent="0.3">
      <c r="A1" s="118" t="s">
        <v>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20"/>
    </row>
    <row r="2" spans="1:12" ht="38.25" customHeight="1" x14ac:dyDescent="0.25">
      <c r="A2" s="100" t="s">
        <v>38</v>
      </c>
      <c r="B2" s="76" t="s">
        <v>21</v>
      </c>
      <c r="C2" s="93" t="s">
        <v>37</v>
      </c>
      <c r="D2" s="112" t="s">
        <v>39</v>
      </c>
      <c r="E2" s="113"/>
      <c r="F2" s="113"/>
      <c r="G2" s="113"/>
      <c r="H2" s="113"/>
      <c r="I2" s="113"/>
      <c r="J2" s="113"/>
      <c r="K2" s="113"/>
      <c r="L2" s="114"/>
    </row>
    <row r="3" spans="1:12" ht="28.5" customHeight="1" thickBot="1" x14ac:dyDescent="0.3">
      <c r="A3" s="101"/>
      <c r="B3" s="77" t="s">
        <v>2</v>
      </c>
      <c r="C3" s="94" t="s">
        <v>3</v>
      </c>
      <c r="D3" s="115"/>
      <c r="E3" s="116"/>
      <c r="F3" s="116"/>
      <c r="G3" s="116"/>
      <c r="H3" s="116"/>
      <c r="I3" s="116"/>
      <c r="J3" s="116"/>
      <c r="K3" s="116"/>
      <c r="L3" s="117"/>
    </row>
    <row r="4" spans="1:12" ht="28.2" thickBot="1" x14ac:dyDescent="0.3">
      <c r="A4" s="95" t="s">
        <v>31</v>
      </c>
      <c r="B4" s="132" t="s">
        <v>30</v>
      </c>
      <c r="C4" s="133"/>
      <c r="D4" s="123" t="s">
        <v>32</v>
      </c>
      <c r="E4" s="123"/>
      <c r="F4" s="123"/>
      <c r="G4" s="123"/>
      <c r="H4" s="123"/>
      <c r="I4" s="123"/>
      <c r="J4" s="123"/>
      <c r="K4" s="123"/>
      <c r="L4" s="124"/>
    </row>
    <row r="5" spans="1:12" ht="12" customHeight="1" thickBot="1" x14ac:dyDescent="0.3">
      <c r="A5" s="23"/>
      <c r="B5" s="23"/>
      <c r="C5" s="23"/>
      <c r="D5" s="24"/>
      <c r="E5" s="24"/>
      <c r="F5" s="22"/>
      <c r="G5" s="22"/>
      <c r="H5" s="22"/>
      <c r="I5" s="22"/>
      <c r="J5" s="22"/>
      <c r="K5" s="22"/>
      <c r="L5" s="22"/>
    </row>
    <row r="6" spans="1:12" ht="33" customHeight="1" thickBot="1" x14ac:dyDescent="0.3">
      <c r="A6" s="25" t="s">
        <v>29</v>
      </c>
      <c r="B6" s="26" t="s">
        <v>6</v>
      </c>
      <c r="C6" s="23"/>
      <c r="D6" s="121" t="s">
        <v>22</v>
      </c>
      <c r="E6" s="122"/>
      <c r="F6" s="122"/>
      <c r="G6" s="122"/>
      <c r="H6" s="129" t="s">
        <v>11</v>
      </c>
      <c r="I6" s="130"/>
      <c r="J6" s="130"/>
      <c r="K6" s="131"/>
      <c r="L6" s="22"/>
    </row>
    <row r="7" spans="1:12" ht="14.4" customHeight="1" x14ac:dyDescent="0.25">
      <c r="A7" s="102" t="s">
        <v>0</v>
      </c>
      <c r="B7" s="108" t="s">
        <v>1</v>
      </c>
      <c r="C7" s="110" t="s">
        <v>4</v>
      </c>
      <c r="D7" s="106" t="s">
        <v>7</v>
      </c>
      <c r="E7" s="104" t="s">
        <v>26</v>
      </c>
      <c r="F7" s="105"/>
      <c r="G7" s="106" t="s">
        <v>10</v>
      </c>
      <c r="H7" s="127" t="s">
        <v>12</v>
      </c>
      <c r="I7" s="128"/>
      <c r="J7" s="127" t="s">
        <v>25</v>
      </c>
      <c r="K7" s="128"/>
      <c r="L7" s="125" t="s">
        <v>18</v>
      </c>
    </row>
    <row r="8" spans="1:12" ht="75.75" customHeight="1" thickBot="1" x14ac:dyDescent="0.3">
      <c r="A8" s="103"/>
      <c r="B8" s="109"/>
      <c r="C8" s="111"/>
      <c r="D8" s="107"/>
      <c r="E8" s="65" t="s">
        <v>23</v>
      </c>
      <c r="F8" s="66" t="s">
        <v>24</v>
      </c>
      <c r="G8" s="107"/>
      <c r="H8" s="34" t="s">
        <v>13</v>
      </c>
      <c r="I8" s="34" t="s">
        <v>14</v>
      </c>
      <c r="J8" s="34" t="s">
        <v>8</v>
      </c>
      <c r="K8" s="34" t="s">
        <v>9</v>
      </c>
      <c r="L8" s="126"/>
    </row>
    <row r="9" spans="1:12" x14ac:dyDescent="0.25">
      <c r="A9" s="67" t="s">
        <v>33</v>
      </c>
      <c r="B9" s="68"/>
      <c r="C9" s="67"/>
      <c r="D9" s="74">
        <f t="shared" ref="D9:F9" si="0">SUM(D12:D32)/D10</f>
        <v>0</v>
      </c>
      <c r="E9" s="74">
        <f t="shared" si="0"/>
        <v>0</v>
      </c>
      <c r="F9" s="74">
        <f t="shared" si="0"/>
        <v>0</v>
      </c>
      <c r="G9" s="74">
        <f>SUM(G12:G32)/G10</f>
        <v>0</v>
      </c>
      <c r="H9" s="96">
        <f t="shared" ref="H9:J9" si="1">SUM(H12:H32)/H10</f>
        <v>0</v>
      </c>
      <c r="I9" s="97">
        <f t="shared" si="1"/>
        <v>0</v>
      </c>
      <c r="J9" s="97">
        <f t="shared" si="1"/>
        <v>0</v>
      </c>
      <c r="K9" s="97">
        <f>SUM(K12:K32)/K10</f>
        <v>0</v>
      </c>
      <c r="L9" s="71"/>
    </row>
    <row r="10" spans="1:12" ht="15" thickBot="1" x14ac:dyDescent="0.35">
      <c r="A10" s="69"/>
      <c r="B10" s="70"/>
      <c r="C10" s="73" t="s">
        <v>20</v>
      </c>
      <c r="D10" s="75">
        <v>22.9</v>
      </c>
      <c r="E10" s="75">
        <v>21.3</v>
      </c>
      <c r="F10" s="75">
        <v>21.3</v>
      </c>
      <c r="G10" s="75">
        <v>12</v>
      </c>
      <c r="H10" s="98">
        <v>10</v>
      </c>
      <c r="I10" s="98">
        <v>7</v>
      </c>
      <c r="J10" s="99">
        <v>19.2</v>
      </c>
      <c r="K10" s="98">
        <v>19.2</v>
      </c>
      <c r="L10" s="72"/>
    </row>
    <row r="11" spans="1:12" ht="15" thickBot="1" x14ac:dyDescent="0.35">
      <c r="A11" s="27"/>
      <c r="B11" s="28"/>
      <c r="C11" s="29"/>
      <c r="D11" s="30"/>
      <c r="E11" s="30"/>
      <c r="F11" s="30"/>
      <c r="G11" s="30"/>
      <c r="H11" s="30"/>
      <c r="I11" s="30"/>
      <c r="J11" s="30"/>
      <c r="K11" s="30"/>
      <c r="L11" s="31"/>
    </row>
    <row r="12" spans="1:12" x14ac:dyDescent="0.3">
      <c r="A12" s="83" t="s">
        <v>36</v>
      </c>
      <c r="B12" s="35">
        <v>0</v>
      </c>
      <c r="C12" s="61" t="s">
        <v>7</v>
      </c>
      <c r="D12" s="60">
        <f>B12*$D$10</f>
        <v>0</v>
      </c>
      <c r="E12" s="1"/>
      <c r="F12" s="2"/>
      <c r="G12" s="38"/>
      <c r="H12" s="19"/>
      <c r="I12" s="19"/>
      <c r="J12" s="2"/>
      <c r="K12" s="3"/>
      <c r="L12" s="37"/>
    </row>
    <row r="13" spans="1:12" x14ac:dyDescent="0.3">
      <c r="A13" s="84"/>
      <c r="B13" s="36">
        <v>0</v>
      </c>
      <c r="C13" s="62" t="s">
        <v>27</v>
      </c>
      <c r="D13" s="4"/>
      <c r="E13" s="59">
        <f>B13*$E$10</f>
        <v>0</v>
      </c>
      <c r="F13" s="6"/>
      <c r="G13" s="39"/>
      <c r="H13" s="20"/>
      <c r="I13" s="20"/>
      <c r="J13" s="6"/>
      <c r="K13" s="7"/>
      <c r="L13" s="11"/>
    </row>
    <row r="14" spans="1:12" x14ac:dyDescent="0.3">
      <c r="A14" s="84"/>
      <c r="B14" s="36">
        <v>0</v>
      </c>
      <c r="C14" s="62" t="s">
        <v>28</v>
      </c>
      <c r="D14" s="4"/>
      <c r="E14" s="5"/>
      <c r="F14" s="58">
        <f>B14*$F$10</f>
        <v>0</v>
      </c>
      <c r="G14" s="39"/>
      <c r="H14" s="20"/>
      <c r="I14" s="20"/>
      <c r="J14" s="6"/>
      <c r="K14" s="7"/>
      <c r="L14" s="11"/>
    </row>
    <row r="15" spans="1:12" ht="15" thickBot="1" x14ac:dyDescent="0.35">
      <c r="A15" s="84"/>
      <c r="B15" s="48">
        <v>0</v>
      </c>
      <c r="C15" s="63" t="s">
        <v>10</v>
      </c>
      <c r="D15" s="49"/>
      <c r="E15" s="8"/>
      <c r="F15" s="9"/>
      <c r="G15" s="57">
        <f>B15*$G$10</f>
        <v>0</v>
      </c>
      <c r="H15" s="21"/>
      <c r="I15" s="21"/>
      <c r="J15" s="9"/>
      <c r="K15" s="10"/>
      <c r="L15" s="50"/>
    </row>
    <row r="16" spans="1:12" ht="15" thickBot="1" x14ac:dyDescent="0.35">
      <c r="A16" s="85"/>
      <c r="B16" s="86"/>
      <c r="C16" s="79"/>
      <c r="D16" s="79"/>
      <c r="E16" s="79"/>
      <c r="F16" s="79"/>
      <c r="G16" s="79"/>
      <c r="H16" s="79"/>
      <c r="I16" s="79"/>
      <c r="J16" s="79"/>
      <c r="K16" s="80" t="s">
        <v>17</v>
      </c>
      <c r="L16" s="78">
        <f>SUM(D12:G15)</f>
        <v>0</v>
      </c>
    </row>
    <row r="17" spans="1:12" x14ac:dyDescent="0.3">
      <c r="A17" s="85"/>
      <c r="B17" s="52">
        <v>0</v>
      </c>
      <c r="C17" s="64" t="s">
        <v>16</v>
      </c>
      <c r="D17" s="53"/>
      <c r="E17" s="44"/>
      <c r="F17" s="45"/>
      <c r="G17" s="54"/>
      <c r="H17" s="55">
        <f>$B17*$H$10</f>
        <v>0</v>
      </c>
      <c r="I17" s="47"/>
      <c r="J17" s="45"/>
      <c r="K17" s="46"/>
      <c r="L17" s="42"/>
    </row>
    <row r="18" spans="1:12" x14ac:dyDescent="0.3">
      <c r="A18" s="85"/>
      <c r="B18" s="56">
        <v>0</v>
      </c>
      <c r="C18" s="32" t="s">
        <v>15</v>
      </c>
      <c r="D18" s="16"/>
      <c r="E18" s="17"/>
      <c r="F18" s="18"/>
      <c r="G18" s="40"/>
      <c r="H18" s="41"/>
      <c r="I18" s="33">
        <f>$B18*$I$10</f>
        <v>0</v>
      </c>
      <c r="J18" s="6"/>
      <c r="K18" s="7"/>
      <c r="L18" s="43"/>
    </row>
    <row r="19" spans="1:12" x14ac:dyDescent="0.3">
      <c r="A19" s="85"/>
      <c r="B19" s="91">
        <v>0</v>
      </c>
      <c r="C19" s="32" t="s">
        <v>34</v>
      </c>
      <c r="D19" s="16"/>
      <c r="E19" s="17"/>
      <c r="F19" s="18"/>
      <c r="G19" s="40"/>
      <c r="H19" s="41"/>
      <c r="I19" s="41"/>
      <c r="J19" s="92">
        <f>$B19*J$10</f>
        <v>0</v>
      </c>
      <c r="K19" s="20"/>
      <c r="L19" s="43"/>
    </row>
    <row r="20" spans="1:12" ht="15" thickBot="1" x14ac:dyDescent="0.35">
      <c r="A20" s="85"/>
      <c r="B20" s="91">
        <v>0</v>
      </c>
      <c r="C20" s="32" t="s">
        <v>35</v>
      </c>
      <c r="D20" s="16"/>
      <c r="E20" s="17"/>
      <c r="F20" s="18"/>
      <c r="G20" s="40"/>
      <c r="H20" s="41"/>
      <c r="I20" s="41"/>
      <c r="J20" s="53"/>
      <c r="K20" s="33">
        <f>$B20*K$10</f>
        <v>0</v>
      </c>
      <c r="L20" s="43"/>
    </row>
    <row r="21" spans="1:12" ht="16.2" thickBot="1" x14ac:dyDescent="0.3">
      <c r="A21" s="87"/>
      <c r="B21" s="88"/>
      <c r="C21" s="82"/>
      <c r="D21" s="82"/>
      <c r="E21" s="82"/>
      <c r="F21" s="82"/>
      <c r="G21" s="82"/>
      <c r="H21" s="82"/>
      <c r="I21" s="82"/>
      <c r="J21" s="82"/>
      <c r="K21" s="81" t="s">
        <v>19</v>
      </c>
      <c r="L21" s="51">
        <f>0+SUM(H17:K20)</f>
        <v>0</v>
      </c>
    </row>
    <row r="22" spans="1:12" ht="15" thickBot="1" x14ac:dyDescent="0.3">
      <c r="A22" s="89"/>
      <c r="B22" s="90"/>
    </row>
    <row r="23" spans="1:12" x14ac:dyDescent="0.3">
      <c r="A23" s="83"/>
      <c r="B23" s="35"/>
      <c r="C23" s="61" t="s">
        <v>7</v>
      </c>
      <c r="D23" s="60">
        <f>B23*$D$10</f>
        <v>0</v>
      </c>
      <c r="E23" s="1"/>
      <c r="F23" s="2"/>
      <c r="G23" s="38"/>
      <c r="H23" s="19"/>
      <c r="I23" s="19"/>
      <c r="J23" s="2"/>
      <c r="K23" s="3"/>
      <c r="L23" s="37"/>
    </row>
    <row r="24" spans="1:12" x14ac:dyDescent="0.3">
      <c r="A24" s="84"/>
      <c r="B24" s="36"/>
      <c r="C24" s="62" t="s">
        <v>27</v>
      </c>
      <c r="D24" s="4"/>
      <c r="E24" s="59">
        <f>B24*$E$10</f>
        <v>0</v>
      </c>
      <c r="F24" s="6"/>
      <c r="G24" s="39"/>
      <c r="H24" s="20"/>
      <c r="I24" s="20"/>
      <c r="J24" s="6"/>
      <c r="K24" s="7"/>
      <c r="L24" s="11"/>
    </row>
    <row r="25" spans="1:12" x14ac:dyDescent="0.3">
      <c r="A25" s="84"/>
      <c r="B25" s="36"/>
      <c r="C25" s="62" t="s">
        <v>28</v>
      </c>
      <c r="D25" s="4"/>
      <c r="E25" s="5"/>
      <c r="F25" s="58">
        <f>B25*$F$10</f>
        <v>0</v>
      </c>
      <c r="G25" s="39"/>
      <c r="H25" s="20"/>
      <c r="I25" s="20"/>
      <c r="J25" s="6"/>
      <c r="K25" s="7"/>
      <c r="L25" s="11"/>
    </row>
    <row r="26" spans="1:12" ht="15" thickBot="1" x14ac:dyDescent="0.35">
      <c r="A26" s="84"/>
      <c r="B26" s="48"/>
      <c r="C26" s="63" t="s">
        <v>10</v>
      </c>
      <c r="D26" s="49"/>
      <c r="E26" s="8"/>
      <c r="F26" s="9"/>
      <c r="G26" s="57">
        <f>B26*$G$10</f>
        <v>0</v>
      </c>
      <c r="H26" s="21"/>
      <c r="I26" s="21"/>
      <c r="J26" s="9"/>
      <c r="K26" s="10"/>
      <c r="L26" s="50"/>
    </row>
    <row r="27" spans="1:12" ht="15" thickBot="1" x14ac:dyDescent="0.35">
      <c r="A27" s="85"/>
      <c r="B27" s="86"/>
      <c r="C27" s="79"/>
      <c r="D27" s="79"/>
      <c r="E27" s="79"/>
      <c r="F27" s="79"/>
      <c r="G27" s="79"/>
      <c r="H27" s="79"/>
      <c r="I27" s="79"/>
      <c r="J27" s="79"/>
      <c r="K27" s="80" t="s">
        <v>17</v>
      </c>
      <c r="L27" s="78">
        <f>SUM(D23:G26)</f>
        <v>0</v>
      </c>
    </row>
    <row r="28" spans="1:12" x14ac:dyDescent="0.3">
      <c r="A28" s="85"/>
      <c r="B28" s="52"/>
      <c r="C28" s="64" t="s">
        <v>16</v>
      </c>
      <c r="D28" s="53"/>
      <c r="E28" s="44"/>
      <c r="F28" s="45"/>
      <c r="G28" s="54"/>
      <c r="H28" s="55">
        <f>$B28*$H$10</f>
        <v>0</v>
      </c>
      <c r="I28" s="47"/>
      <c r="J28" s="45"/>
      <c r="K28" s="46"/>
      <c r="L28" s="42"/>
    </row>
    <row r="29" spans="1:12" x14ac:dyDescent="0.3">
      <c r="A29" s="85"/>
      <c r="B29" s="56"/>
      <c r="C29" s="32" t="s">
        <v>15</v>
      </c>
      <c r="D29" s="16"/>
      <c r="E29" s="17"/>
      <c r="F29" s="18"/>
      <c r="G29" s="40"/>
      <c r="H29" s="41"/>
      <c r="I29" s="33">
        <f>$B29*$I$10</f>
        <v>0</v>
      </c>
      <c r="J29" s="6"/>
      <c r="K29" s="7"/>
      <c r="L29" s="43"/>
    </row>
    <row r="30" spans="1:12" x14ac:dyDescent="0.3">
      <c r="A30" s="85"/>
      <c r="B30" s="91"/>
      <c r="C30" s="32" t="s">
        <v>34</v>
      </c>
      <c r="D30" s="16"/>
      <c r="E30" s="17"/>
      <c r="F30" s="18"/>
      <c r="G30" s="40"/>
      <c r="H30" s="41"/>
      <c r="I30" s="41"/>
      <c r="J30" s="92">
        <f>$B30*J$10</f>
        <v>0</v>
      </c>
      <c r="K30" s="20"/>
      <c r="L30" s="43"/>
    </row>
    <row r="31" spans="1:12" ht="15" thickBot="1" x14ac:dyDescent="0.35">
      <c r="A31" s="85"/>
      <c r="B31" s="91"/>
      <c r="C31" s="32" t="s">
        <v>35</v>
      </c>
      <c r="D31" s="16"/>
      <c r="E31" s="17"/>
      <c r="F31" s="18"/>
      <c r="G31" s="40"/>
      <c r="H31" s="41"/>
      <c r="I31" s="41"/>
      <c r="J31" s="53"/>
      <c r="K31" s="33">
        <f>$B31*K$10</f>
        <v>0</v>
      </c>
      <c r="L31" s="43"/>
    </row>
    <row r="32" spans="1:12" ht="16.2" thickBot="1" x14ac:dyDescent="0.3">
      <c r="A32" s="87"/>
      <c r="B32" s="88"/>
      <c r="C32" s="82"/>
      <c r="D32" s="82"/>
      <c r="E32" s="82"/>
      <c r="F32" s="82"/>
      <c r="G32" s="82"/>
      <c r="H32" s="82"/>
      <c r="I32" s="82"/>
      <c r="J32" s="82"/>
      <c r="K32" s="81" t="s">
        <v>19</v>
      </c>
      <c r="L32" s="51">
        <f>0+SUM(H28:K31)</f>
        <v>0</v>
      </c>
    </row>
    <row r="35" s="12" customFormat="1" ht="13.2" x14ac:dyDescent="0.25"/>
  </sheetData>
  <sheetProtection algorithmName="SHA-512" hashValue="L5gtXkrG+6zvPiL/d0mStIb9c8t+hRUPA2bU4Ux+os6yjjkJdYoYol8hdhpVuUaIpzy3M5a1hA4f7/mwlYx/gQ==" saltValue="w/NUXt8rxhPQDnNS4gfiwQ==" spinCount="100000" sheet="1" formatCells="0" insertRows="0" sort="0" autoFilter="0" pivotTables="0"/>
  <protectedRanges>
    <protectedRange algorithmName="SHA-512" hashValue="kPNLjsXL09qH+KITLFav9qQv7RMtP0JaCx0KA7jbF0bpT9Xr2AqJBHjXXyzpGkWDMds+ueFzn4qFFZkYS59JMw==" saltValue="d4YmKvpsmxRK8TaqkkXcJg==" spinCount="100000" sqref="A2:C4" name="Kontodaten"/>
    <protectedRange algorithmName="SHA-512" hashValue="UxrKzVaR8NqqB7RDVpPBvSxdEdZ12JdJEFkmVg9wJ/FD6JCnAwixEmw5NhuGV8rkLh+8bpIJhsS9qmolkPuHrQ==" saltValue="udGsXriU1USNGYB45wsAuA==" spinCount="100000" sqref="A6:K10" name="Sortiment"/>
    <protectedRange algorithmName="SHA-512" hashValue="IYsCK2kl5y2cgzm+J/JKu142qlWuCdcvJN5SqbU1XeJp3uNyhTZrhKG3uUnBGWQ8U+VlBM6GnbBW/tOuS7P3uA==" saltValue="y5txIF+bToG2Ore4AeCV9g==" spinCount="100000" sqref="C12:L32" name="Berechnungen"/>
  </protectedRanges>
  <customSheetViews>
    <customSheetView guid="{CA22A3BB-DD83-7645-9E82-ADD22F36F8AD}" fitToPage="1">
      <pane ySplit="7.0666666666666664" topLeftCell="A29" activePane="bottomLeft" state="frozenSplit"/>
      <selection pane="bottomLeft" activeCell="C41" sqref="C41"/>
      <pageMargins left="0.7" right="0.7" top="0.78740157499999996" bottom="0.78740157499999996" header="0.3" footer="0.3"/>
      <pageSetup paperSize="9" scale="69" fitToHeight="2" orientation="landscape"/>
    </customSheetView>
  </customSheetViews>
  <mergeCells count="16">
    <mergeCell ref="A1:L1"/>
    <mergeCell ref="D6:G6"/>
    <mergeCell ref="D4:L4"/>
    <mergeCell ref="L7:L8"/>
    <mergeCell ref="G7:G8"/>
    <mergeCell ref="H7:I7"/>
    <mergeCell ref="H6:K6"/>
    <mergeCell ref="J7:K7"/>
    <mergeCell ref="B4:C4"/>
    <mergeCell ref="A2:A3"/>
    <mergeCell ref="A7:A8"/>
    <mergeCell ref="E7:F7"/>
    <mergeCell ref="D7:D8"/>
    <mergeCell ref="B7:B8"/>
    <mergeCell ref="C7:C8"/>
    <mergeCell ref="D2:L3"/>
  </mergeCells>
  <phoneticPr fontId="1" type="noConversion"/>
  <hyperlinks>
    <hyperlink ref="B4" r:id="rId1" xr:uid="{B706E518-A86F-4566-8E50-098C7F9F440E}"/>
  </hyperlinks>
  <printOptions horizontalCentered="1"/>
  <pageMargins left="0.19685039370078741" right="0.19685039370078741" top="1.0629921259842521" bottom="0.27559055118110237" header="0.59055118110236227" footer="0.19685039370078741"/>
  <pageSetup paperSize="8" scale="77" fitToHeight="6" orientation="landscape" r:id="rId2"/>
  <headerFooter>
    <oddHeader>&amp;L&amp;F&amp;RSeite &amp;P/&amp;N</oddHeader>
  </headerFooter>
</worksheet>
</file>

<file path=docMetadata/LabelInfo.xml><?xml version="1.0" encoding="utf-8"?>
<clbl:labelList xmlns:clbl="http://schemas.microsoft.com/office/2020/mipLabelMetadata">
  <clbl:label id="{b020b37f-db72-473e-ae54-fb16df408069}" enabled="1" method="Standard" siteId="{705d07a3-2eea-4f3b-ab59-65ca29abeb2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Biber Bestellung</vt:lpstr>
      <vt:lpstr>'Biber Bestellung'!Druckbereich</vt:lpstr>
      <vt:lpstr>'Biber Bestellung'!Drucktitel</vt:lpstr>
    </vt:vector>
  </TitlesOfParts>
  <Company>INFRAWARE,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Leonie KRÖPFL</cp:lastModifiedBy>
  <cp:lastPrinted>2023-10-11T08:29:22Z</cp:lastPrinted>
  <dcterms:created xsi:type="dcterms:W3CDTF">2010-06-21T07:17:39Z</dcterms:created>
  <dcterms:modified xsi:type="dcterms:W3CDTF">2025-10-20T22:22:17Z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20b37f-db72-473e-ae54-fb16df408069_Enabled">
    <vt:lpwstr>true</vt:lpwstr>
  </property>
  <property fmtid="{D5CDD505-2E9C-101B-9397-08002B2CF9AE}" pid="3" name="MSIP_Label_b020b37f-db72-473e-ae54-fb16df408069_SetDate">
    <vt:lpwstr>2020-10-08T05:49:05Z</vt:lpwstr>
  </property>
  <property fmtid="{D5CDD505-2E9C-101B-9397-08002B2CF9AE}" pid="4" name="MSIP_Label_b020b37f-db72-473e-ae54-fb16df408069_Method">
    <vt:lpwstr>Standard</vt:lpwstr>
  </property>
  <property fmtid="{D5CDD505-2E9C-101B-9397-08002B2CF9AE}" pid="5" name="MSIP_Label_b020b37f-db72-473e-ae54-fb16df408069_Name">
    <vt:lpwstr>General</vt:lpwstr>
  </property>
  <property fmtid="{D5CDD505-2E9C-101B-9397-08002B2CF9AE}" pid="6" name="MSIP_Label_b020b37f-db72-473e-ae54-fb16df408069_SiteId">
    <vt:lpwstr>705d07a3-2eea-4f3b-ab59-65ca29abeb26</vt:lpwstr>
  </property>
  <property fmtid="{D5CDD505-2E9C-101B-9397-08002B2CF9AE}" pid="7" name="MSIP_Label_b020b37f-db72-473e-ae54-fb16df408069_ActionId">
    <vt:lpwstr>a230f6ae-d7bc-493f-a646-b5d5faf2edf0</vt:lpwstr>
  </property>
  <property fmtid="{D5CDD505-2E9C-101B-9397-08002B2CF9AE}" pid="8" name="MSIP_Label_b020b37f-db72-473e-ae54-fb16df408069_ContentBits">
    <vt:lpwstr>0</vt:lpwstr>
  </property>
</Properties>
</file>